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eba2b1ef1515d0f/High Energy Projects/NGM - NV Gold Mines/NGM-058 Generator SEL-P/Final Proposal/"/>
    </mc:Choice>
  </mc:AlternateContent>
  <xr:revisionPtr revIDLastSave="22" documentId="8_{55E96585-9625-4FD5-A8AF-C6C5B81954C8}" xr6:coauthVersionLast="47" xr6:coauthVersionMax="47" xr10:uidLastSave="{8BBD92E8-B081-4B14-A057-C3A8EF60E60A}"/>
  <bookViews>
    <workbookView minimized="1" xWindow="8930" yWindow="6230" windowWidth="12650" windowHeight="7850" xr2:uid="{00000000-000D-0000-FFFF-FFFF00000000}"/>
  </bookViews>
  <sheets>
    <sheet name="Detailed BOM" sheetId="1" r:id="rId1"/>
    <sheet name="Summary" sheetId="2" r:id="rId2"/>
    <sheet name="Assumptions" sheetId="3" r:id="rId3"/>
  </sheets>
  <definedNames>
    <definedName name="_xlnm.Print_Area" localSheetId="0">'Detailed BOM'!$A$1:$D$17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5" i="1"/>
  <c r="A6" i="1" s="1"/>
  <c r="A7" i="1" s="1"/>
  <c r="A8" i="1" s="1"/>
  <c r="A9" i="1" s="1"/>
  <c r="B6" i="2"/>
  <c r="B5" i="2"/>
  <c r="B4" i="2"/>
  <c r="B7" i="2"/>
</calcChain>
</file>

<file path=xl/sharedStrings.xml><?xml version="1.0" encoding="utf-8"?>
<sst xmlns="http://schemas.openxmlformats.org/spreadsheetml/2006/main" count="66" uniqueCount="53">
  <si>
    <t>Goldrush Generator Paralleling Project — Comprehensive Bill of Materials</t>
  </si>
  <si>
    <t>Item</t>
  </si>
  <si>
    <t>Source</t>
  </si>
  <si>
    <t>Category</t>
  </si>
  <si>
    <t>Description</t>
  </si>
  <si>
    <t>CAT</t>
  </si>
  <si>
    <t>Primary Equipment</t>
  </si>
  <si>
    <t>CAT ECS-200 Retrofit Kit for GEN-1 EMCP 4.3 to ECS-200 conversion (includes retrofit hardware/componentry per CAT proposal)</t>
  </si>
  <si>
    <t>Controller Hardware</t>
  </si>
  <si>
    <t>ECS-200-related field installation hardware, retrofit wiring/componentry, and conversion accessories for GEN-1</t>
  </si>
  <si>
    <t>Testing / Support</t>
  </si>
  <si>
    <t>CAT load bank and parallel run test support / controller startup support</t>
  </si>
  <si>
    <t>SEL</t>
  </si>
  <si>
    <t>SEL-700G-0,-1,-T,-W Generator and Intertie Protection Relay</t>
  </si>
  <si>
    <t>SEL-3555 RTAC (Part No. 3555#M1K1)</t>
  </si>
  <si>
    <t>Panel Integration</t>
  </si>
  <si>
    <t>Relay mounting hardware, cutout adapters, DIN / rack / fastening hardware for (2) 700G relays and RTAC</t>
  </si>
  <si>
    <t>Control Power</t>
  </si>
  <si>
    <t>24/48/125 Vdc control power distribution components, miniature breakers/fuses, power distribution terminals, misc protection</t>
  </si>
  <si>
    <t>Control Cable</t>
  </si>
  <si>
    <t>Multiconductor shielded control cable between RTAC, relays, marshalling, breaker status/trip-close circuits</t>
  </si>
  <si>
    <t>Network Cable</t>
  </si>
  <si>
    <t>CAT6 / industrial Ethernet cable and patching for RTAC / relay / ECS-200 network connections</t>
  </si>
  <si>
    <t>Fiber / Serial</t>
  </si>
  <si>
    <t>Fiber jumpers / serial cable / RS-485 cabling and terminations for legacy or long-distance interfaces if needed</t>
  </si>
  <si>
    <t>PT / Sync Reference Wiring</t>
  </si>
  <si>
    <t>PT secondary wiring from bus / utility / tie references to 700G and 751 sync inputs, including fused test links as required</t>
  </si>
  <si>
    <t>CT / VT / Status Wiring</t>
  </si>
  <si>
    <t>Relay secondary wiring revisions for 700G inputs, breaker status, lockout, permissives, and aux contacts</t>
  </si>
  <si>
    <t>Modbus / Controller Interface</t>
  </si>
  <si>
    <t>Controller-to-RTAC interface cabling, terminations, network interface accessories, and related integration hardware</t>
  </si>
  <si>
    <t>Wire Management</t>
  </si>
  <si>
    <t>Wire duct, ferrules, labels, markers, heat-shrink, lugs, ring/fork terminals, cable ties, consumables</t>
  </si>
  <si>
    <t>BOM Summary</t>
  </si>
  <si>
    <t>Bucket</t>
  </si>
  <si>
    <t>Amount</t>
  </si>
  <si>
    <t>Comments</t>
  </si>
  <si>
    <t>SEL Firm Equipment</t>
  </si>
  <si>
    <t>Two 700G relays and one SEL-3555 RTAC from SEL proposal</t>
  </si>
  <si>
    <t>CAT Lump Sum / Included Material Basis</t>
  </si>
  <si>
    <t>CAT retrofit proposal is lump sum; carried here as included material/services basis</t>
  </si>
  <si>
    <t>HEE / Installer Integration Material</t>
  </si>
  <si>
    <t>New wiring, cabling, marshalling, network, and integration material allowances</t>
  </si>
  <si>
    <t>Total BOM Basis</t>
  </si>
  <si>
    <t>Combined BOM basis including CAT and SEL provided material and new integration material</t>
  </si>
  <si>
    <t>Assumptions / Notes</t>
  </si>
  <si>
    <t>• CAT proposal is provided as a lump-sum service scope with a high-level BOM description. This workbook carries the full CAT line item as a BOM basis reference, while noting that exact CAT hardware breakout is not separately priced in the proposal.</t>
  </si>
  <si>
    <t>• SEL proposal includes firm equipment pricing only for two SEL-700G relays and one SEL-3555 RTAC. SEL accessories beyond explicitly listed part numbers should be confirmed during submittal review.</t>
  </si>
  <si>
    <t>• HEE / Installer integration material lines are estimating allowances based on the expected need for new control wiring, relay wiring, PT sync-reference additions, communications cabling, marshalling, and panel integration work.</t>
  </si>
  <si>
    <t>• Existing equipment such as the SEL-3530 RTAC, SEL-2407 clock, and portions of the existing switchgear/control system are assumed to remain in service unless otherwise revised by design.</t>
  </si>
  <si>
    <t>• Quantities and exact cable lengths should be field-verified and finalized after detailed routing, termination counts, and panel integration design are completed.</t>
  </si>
  <si>
    <t>• This BOM is intended to be comprehensive for proposal development and coordination, but it should still be refined during detailed engineering and vendor submittal review.</t>
  </si>
  <si>
    <t>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</si>
</sst>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showGridLines="0" tabSelected="1" topLeftCell="A11" workbookViewId="0">
      <selection activeCell="J17" sqref="J17"/>
    </sheetView>
  </sheetViews>
  <sheetFormatPr defaultRowHeight="14.5" x14ac:dyDescent="0.35"/>
  <cols>
    <col min="1" max="1" width="8" customWidth="1"/>
    <col min="2" max="2" width="16" customWidth="1"/>
    <col min="3" max="3" width="20" customWidth="1"/>
    <col min="4" max="4" width="60.90625" customWidth="1"/>
  </cols>
  <sheetData>
    <row r="1" spans="1:4" x14ac:dyDescent="0.35">
      <c r="A1" s="7" t="s">
        <v>0</v>
      </c>
      <c r="B1" s="8"/>
      <c r="C1" s="8"/>
      <c r="D1" s="8"/>
    </row>
    <row r="3" spans="1:4" x14ac:dyDescent="0.35">
      <c r="A3" s="10" t="s">
        <v>1</v>
      </c>
      <c r="B3" s="10" t="s">
        <v>2</v>
      </c>
      <c r="C3" s="10" t="s">
        <v>3</v>
      </c>
      <c r="D3" s="10" t="s">
        <v>4</v>
      </c>
    </row>
    <row r="4" spans="1:4" ht="40.5" customHeight="1" x14ac:dyDescent="0.35">
      <c r="A4" s="9">
        <v>1</v>
      </c>
      <c r="B4" s="5" t="s">
        <v>5</v>
      </c>
      <c r="C4" s="6" t="s">
        <v>6</v>
      </c>
      <c r="D4" s="6" t="s">
        <v>7</v>
      </c>
    </row>
    <row r="5" spans="1:4" ht="40.5" customHeight="1" x14ac:dyDescent="0.35">
      <c r="A5" s="9">
        <f>A4+1</f>
        <v>2</v>
      </c>
      <c r="B5" s="5" t="s">
        <v>5</v>
      </c>
      <c r="C5" s="6" t="s">
        <v>8</v>
      </c>
      <c r="D5" s="6" t="s">
        <v>9</v>
      </c>
    </row>
    <row r="6" spans="1:4" ht="40.5" customHeight="1" x14ac:dyDescent="0.35">
      <c r="A6" s="9">
        <f t="shared" ref="A6:A17" si="0">A5+1</f>
        <v>3</v>
      </c>
      <c r="B6" s="5" t="s">
        <v>5</v>
      </c>
      <c r="C6" s="6" t="s">
        <v>10</v>
      </c>
      <c r="D6" s="6" t="s">
        <v>11</v>
      </c>
    </row>
    <row r="7" spans="1:4" ht="40.5" customHeight="1" x14ac:dyDescent="0.35">
      <c r="A7" s="9">
        <f t="shared" si="0"/>
        <v>4</v>
      </c>
      <c r="B7" s="5" t="s">
        <v>12</v>
      </c>
      <c r="C7" s="6" t="s">
        <v>6</v>
      </c>
      <c r="D7" s="6" t="s">
        <v>13</v>
      </c>
    </row>
    <row r="8" spans="1:4" ht="40.5" customHeight="1" x14ac:dyDescent="0.35">
      <c r="A8" s="9">
        <f t="shared" si="0"/>
        <v>5</v>
      </c>
      <c r="B8" s="5" t="s">
        <v>12</v>
      </c>
      <c r="C8" s="6" t="s">
        <v>6</v>
      </c>
      <c r="D8" s="6" t="s">
        <v>14</v>
      </c>
    </row>
    <row r="9" spans="1:4" ht="40.5" customHeight="1" x14ac:dyDescent="0.35">
      <c r="A9" s="9">
        <f t="shared" si="0"/>
        <v>6</v>
      </c>
      <c r="B9" s="5" t="s">
        <v>52</v>
      </c>
      <c r="C9" s="6" t="s">
        <v>15</v>
      </c>
      <c r="D9" s="6" t="s">
        <v>16</v>
      </c>
    </row>
    <row r="10" spans="1:4" ht="40.5" customHeight="1" x14ac:dyDescent="0.35">
      <c r="A10" s="9">
        <f t="shared" si="0"/>
        <v>7</v>
      </c>
      <c r="B10" s="5" t="s">
        <v>52</v>
      </c>
      <c r="C10" s="6" t="s">
        <v>17</v>
      </c>
      <c r="D10" s="6" t="s">
        <v>18</v>
      </c>
    </row>
    <row r="11" spans="1:4" ht="40.5" customHeight="1" x14ac:dyDescent="0.35">
      <c r="A11" s="9">
        <f t="shared" si="0"/>
        <v>8</v>
      </c>
      <c r="B11" s="5" t="s">
        <v>52</v>
      </c>
      <c r="C11" s="6" t="s">
        <v>19</v>
      </c>
      <c r="D11" s="6" t="s">
        <v>20</v>
      </c>
    </row>
    <row r="12" spans="1:4" ht="40.5" customHeight="1" x14ac:dyDescent="0.35">
      <c r="A12" s="9">
        <f t="shared" si="0"/>
        <v>9</v>
      </c>
      <c r="B12" s="5" t="s">
        <v>52</v>
      </c>
      <c r="C12" s="6" t="s">
        <v>21</v>
      </c>
      <c r="D12" s="6" t="s">
        <v>22</v>
      </c>
    </row>
    <row r="13" spans="1:4" ht="40.5" customHeight="1" x14ac:dyDescent="0.35">
      <c r="A13" s="9">
        <f t="shared" si="0"/>
        <v>10</v>
      </c>
      <c r="B13" s="5" t="s">
        <v>52</v>
      </c>
      <c r="C13" s="6" t="s">
        <v>23</v>
      </c>
      <c r="D13" s="6" t="s">
        <v>24</v>
      </c>
    </row>
    <row r="14" spans="1:4" ht="40.5" customHeight="1" x14ac:dyDescent="0.35">
      <c r="A14" s="9">
        <f t="shared" si="0"/>
        <v>11</v>
      </c>
      <c r="B14" s="5" t="s">
        <v>52</v>
      </c>
      <c r="C14" s="6" t="s">
        <v>25</v>
      </c>
      <c r="D14" s="6" t="s">
        <v>26</v>
      </c>
    </row>
    <row r="15" spans="1:4" ht="40.5" customHeight="1" x14ac:dyDescent="0.35">
      <c r="A15" s="9">
        <f t="shared" si="0"/>
        <v>12</v>
      </c>
      <c r="B15" s="5" t="s">
        <v>52</v>
      </c>
      <c r="C15" s="6" t="s">
        <v>27</v>
      </c>
      <c r="D15" s="6" t="s">
        <v>28</v>
      </c>
    </row>
    <row r="16" spans="1:4" ht="40.5" customHeight="1" x14ac:dyDescent="0.35">
      <c r="A16" s="9">
        <f t="shared" si="0"/>
        <v>13</v>
      </c>
      <c r="B16" s="5" t="s">
        <v>52</v>
      </c>
      <c r="C16" s="6" t="s">
        <v>29</v>
      </c>
      <c r="D16" s="6" t="s">
        <v>30</v>
      </c>
    </row>
    <row r="17" spans="1:4" ht="40.5" customHeight="1" x14ac:dyDescent="0.35">
      <c r="A17" s="9">
        <f t="shared" si="0"/>
        <v>14</v>
      </c>
      <c r="B17" s="5" t="s">
        <v>52</v>
      </c>
      <c r="C17" s="6" t="s">
        <v>31</v>
      </c>
      <c r="D17" s="6" t="s">
        <v>32</v>
      </c>
    </row>
  </sheetData>
  <mergeCells count="1">
    <mergeCell ref="A1:D1"/>
  </mergeCells>
  <pageMargins left="0.75" right="0.75" top="1" bottom="1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/>
  </sheetViews>
  <sheetFormatPr defaultRowHeight="14.5" x14ac:dyDescent="0.35"/>
  <cols>
    <col min="1" max="2" width="18" customWidth="1"/>
    <col min="3" max="3" width="58" customWidth="1"/>
  </cols>
  <sheetData>
    <row r="1" spans="1:3" ht="18.5" x14ac:dyDescent="0.45">
      <c r="A1" s="3" t="s">
        <v>33</v>
      </c>
    </row>
    <row r="3" spans="1:3" x14ac:dyDescent="0.35">
      <c r="A3" s="1" t="s">
        <v>34</v>
      </c>
      <c r="B3" s="1" t="s">
        <v>35</v>
      </c>
      <c r="C3" s="1" t="s">
        <v>36</v>
      </c>
    </row>
    <row r="4" spans="1:3" x14ac:dyDescent="0.35">
      <c r="A4" s="2" t="s">
        <v>37</v>
      </c>
      <c r="B4" s="4" t="e">
        <f>'Detailed BOM'!#REF!</f>
        <v>#REF!</v>
      </c>
      <c r="C4" s="2" t="s">
        <v>38</v>
      </c>
    </row>
    <row r="5" spans="1:3" ht="43.5" x14ac:dyDescent="0.35">
      <c r="A5" s="2" t="s">
        <v>39</v>
      </c>
      <c r="B5" s="4" t="e">
        <f>'Detailed BOM'!#REF!</f>
        <v>#REF!</v>
      </c>
      <c r="C5" s="2" t="s">
        <v>40</v>
      </c>
    </row>
    <row r="6" spans="1:3" ht="29" x14ac:dyDescent="0.35">
      <c r="A6" s="2" t="s">
        <v>41</v>
      </c>
      <c r="B6" s="4" t="e">
        <f>'Detailed BOM'!#REF!</f>
        <v>#REF!</v>
      </c>
      <c r="C6" s="2" t="s">
        <v>42</v>
      </c>
    </row>
    <row r="7" spans="1:3" ht="29" x14ac:dyDescent="0.35">
      <c r="A7" s="2" t="s">
        <v>43</v>
      </c>
      <c r="B7" s="4" t="e">
        <f>'Detailed BOM'!#REF!</f>
        <v>#REF!</v>
      </c>
      <c r="C7" s="2" t="s">
        <v>44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/>
  </sheetViews>
  <sheetFormatPr defaultRowHeight="14.5" x14ac:dyDescent="0.35"/>
  <cols>
    <col min="1" max="1" width="130" customWidth="1"/>
  </cols>
  <sheetData>
    <row r="1" spans="1:1" ht="18.5" x14ac:dyDescent="0.45">
      <c r="A1" s="3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  <row r="7" spans="1:1" x14ac:dyDescent="0.35">
      <c r="A7" t="s">
        <v>50</v>
      </c>
    </row>
    <row r="8" spans="1:1" x14ac:dyDescent="0.35">
      <c r="A8" t="s">
        <v>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Detailed BOM</vt:lpstr>
      <vt:lpstr>Summary</vt:lpstr>
      <vt:lpstr>Assumptions</vt:lpstr>
      <vt:lpstr>'Detailed BOM'!Print_Area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Jay Elquist</cp:lastModifiedBy>
  <cp:lastPrinted>2026-05-15T19:42:39Z</cp:lastPrinted>
  <dcterms:created xsi:type="dcterms:W3CDTF">2026-05-15T14:29:08Z</dcterms:created>
  <dcterms:modified xsi:type="dcterms:W3CDTF">2026-05-15T19:43:48Z</dcterms:modified>
</cp:coreProperties>
</file>